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20" windowWidth="16020" windowHeight="11088" activeTab="0"/>
  </bookViews>
  <sheets>
    <sheet name="証明書交付願（卒業生用）" sheetId="1" r:id="rId1"/>
  </sheets>
  <definedNames>
    <definedName name="_xlnm.Print_Area" localSheetId="0">'証明書交付願（卒業生用）'!$A$1:$K$37</definedName>
  </definedNames>
  <calcPr fullCalcOnLoad="1"/>
</workbook>
</file>

<file path=xl/sharedStrings.xml><?xml version="1.0" encoding="utf-8"?>
<sst xmlns="http://schemas.openxmlformats.org/spreadsheetml/2006/main" count="59" uniqueCount="51">
  <si>
    <t>証明書種類</t>
  </si>
  <si>
    <t>調査書</t>
  </si>
  <si>
    <t>成績単位修得</t>
  </si>
  <si>
    <t>手数料（1通）</t>
  </si>
  <si>
    <t>請求枚数</t>
  </si>
  <si>
    <t>請求理由</t>
  </si>
  <si>
    <t>氏　　　名</t>
  </si>
  <si>
    <t>住　　　所</t>
  </si>
  <si>
    <t>連絡方法</t>
  </si>
  <si>
    <t>該当年月</t>
  </si>
  <si>
    <t>年　　　　組　　　　番</t>
  </si>
  <si>
    <t>生年月日　　　年　　　月　　　日生</t>
  </si>
  <si>
    <t>　℡・携帯</t>
  </si>
  <si>
    <t>担任は　　　　　　　　　　　先生です</t>
  </si>
  <si>
    <t>※太枠内のみ記入してください</t>
  </si>
  <si>
    <t>受付年月日</t>
  </si>
  <si>
    <t>　　　　　　　年　　　月　　　日</t>
  </si>
  <si>
    <t>受付番号</t>
  </si>
  <si>
    <t>入金方法　</t>
  </si>
  <si>
    <t>　　　　受付者</t>
  </si>
  <si>
    <t>　　　　現金・郵便振替　　　　　　　　　　　　　円</t>
  </si>
  <si>
    <t>卒業</t>
  </si>
  <si>
    <t>証明書交付願（卒業生用）</t>
  </si>
  <si>
    <t>枚</t>
  </si>
  <si>
    <t>円</t>
  </si>
  <si>
    <t>英文証明書</t>
  </si>
  <si>
    <t>枚　数</t>
  </si>
  <si>
    <t>送　料</t>
  </si>
  <si>
    <r>
      <t>1</t>
    </r>
    <r>
      <rPr>
        <sz val="10.5"/>
        <rFont val="ＭＳ 明朝"/>
        <family val="1"/>
      </rPr>
      <t>通</t>
    </r>
  </si>
  <si>
    <r>
      <t>2</t>
    </r>
    <r>
      <rPr>
        <sz val="10.5"/>
        <rFont val="ＭＳ 明朝"/>
        <family val="1"/>
      </rPr>
      <t>～</t>
    </r>
    <r>
      <rPr>
        <sz val="10.5"/>
        <rFont val="Century"/>
        <family val="1"/>
      </rPr>
      <t>5</t>
    </r>
    <r>
      <rPr>
        <sz val="10.5"/>
        <rFont val="ＭＳ 明朝"/>
        <family val="1"/>
      </rPr>
      <t>通</t>
    </r>
  </si>
  <si>
    <r>
      <t>　</t>
    </r>
    <r>
      <rPr>
        <sz val="10.5"/>
        <rFont val="Century"/>
        <family val="1"/>
      </rPr>
      <t>6</t>
    </r>
    <r>
      <rPr>
        <sz val="10.5"/>
        <rFont val="ＭＳ 明朝"/>
        <family val="1"/>
      </rPr>
      <t>～</t>
    </r>
    <r>
      <rPr>
        <sz val="10.5"/>
        <rFont val="Century"/>
        <family val="1"/>
      </rPr>
      <t>9</t>
    </r>
    <r>
      <rPr>
        <sz val="10.5"/>
        <rFont val="ＭＳ 明朝"/>
        <family val="1"/>
      </rPr>
      <t>通</t>
    </r>
  </si>
  <si>
    <r>
      <t>10</t>
    </r>
    <r>
      <rPr>
        <sz val="10.5"/>
        <rFont val="ＭＳ 明朝"/>
        <family val="1"/>
      </rPr>
      <t>通以上</t>
    </r>
  </si>
  <si>
    <t>送料</t>
  </si>
  <si>
    <t>〒</t>
  </si>
  <si>
    <t>提出先など具体的に(学校名、企業名）</t>
  </si>
  <si>
    <t>学校法人　　上田学園　　上田西高等学校　　</t>
  </si>
  <si>
    <t>証明書枚数合計</t>
  </si>
  <si>
    <t>手数料合計</t>
  </si>
  <si>
    <t>円</t>
  </si>
  <si>
    <t>お支払い合計</t>
  </si>
  <si>
    <t>枚</t>
  </si>
  <si>
    <t>枚</t>
  </si>
  <si>
    <t>←卒業</t>
  </si>
  <si>
    <t>←成績単位</t>
  </si>
  <si>
    <t>英文の証明書ご希望の方は下記種類を選び、該当欄に枚数の記入をお願いします。</t>
  </si>
  <si>
    <t>昭和・平成・令和　　　年　　　月　　　日に卒業・退学です</t>
  </si>
  <si>
    <t>280円</t>
  </si>
  <si>
    <t>300円</t>
  </si>
  <si>
    <t>410円</t>
  </si>
  <si>
    <t>※発送方法は特定記録となります</t>
  </si>
  <si>
    <t>370円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</si>
</sst>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.5"/>
      <name val="Century"/>
      <family val="1"/>
    </font>
    <font>
      <sz val="10.5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0" borderId="25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7" fontId="3" fillId="0" borderId="31" xfId="0" applyNumberFormat="1" applyFont="1" applyBorder="1" applyAlignment="1" applyProtection="1">
      <alignment horizontal="center" vertical="center"/>
      <protection/>
    </xf>
    <xf numFmtId="177" fontId="3" fillId="0" borderId="3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20</xdr:row>
      <xdr:rowOff>0</xdr:rowOff>
    </xdr:from>
    <xdr:to>
      <xdr:col>2</xdr:col>
      <xdr:colOff>247650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704975" y="38957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PageLayoutView="0" workbookViewId="0" topLeftCell="A1">
      <selection activeCell="C8" sqref="C8:J10"/>
    </sheetView>
  </sheetViews>
  <sheetFormatPr defaultColWidth="9.00390625" defaultRowHeight="13.5"/>
  <cols>
    <col min="1" max="1" width="5.375" style="1" customWidth="1"/>
    <col min="2" max="2" width="13.75390625" style="1" customWidth="1"/>
    <col min="3" max="3" width="12.25390625" style="1" customWidth="1"/>
    <col min="4" max="4" width="2.75390625" style="1" customWidth="1"/>
    <col min="5" max="5" width="12.125" style="1" customWidth="1"/>
    <col min="6" max="6" width="3.375" style="1" customWidth="1"/>
    <col min="7" max="7" width="11.875" style="1" customWidth="1"/>
    <col min="8" max="8" width="3.875" style="1" customWidth="1"/>
    <col min="9" max="9" width="11.125" style="1" customWidth="1"/>
    <col min="10" max="10" width="3.75390625" style="1" customWidth="1"/>
    <col min="11" max="11" width="10.875" style="1" customWidth="1"/>
    <col min="12" max="16384" width="9.00390625" style="1" customWidth="1"/>
  </cols>
  <sheetData>
    <row r="1" spans="2:11" ht="15.75">
      <c r="B1" s="65" t="s">
        <v>22</v>
      </c>
      <c r="C1" s="65"/>
      <c r="D1" s="65"/>
      <c r="E1" s="65"/>
      <c r="F1" s="65"/>
      <c r="G1" s="65"/>
      <c r="H1" s="65"/>
      <c r="I1" s="65"/>
      <c r="J1" s="65"/>
      <c r="K1" s="16"/>
    </row>
    <row r="2" ht="4.5" customHeight="1" thickBot="1"/>
    <row r="3" spans="2:11" ht="12.75">
      <c r="B3" s="70" t="s">
        <v>0</v>
      </c>
      <c r="C3" s="66" t="s">
        <v>21</v>
      </c>
      <c r="D3" s="67"/>
      <c r="E3" s="66" t="s">
        <v>2</v>
      </c>
      <c r="F3" s="67"/>
      <c r="G3" s="66" t="s">
        <v>1</v>
      </c>
      <c r="H3" s="67"/>
      <c r="I3" s="71" t="s">
        <v>25</v>
      </c>
      <c r="J3" s="72"/>
      <c r="K3" s="47" t="s">
        <v>44</v>
      </c>
    </row>
    <row r="4" spans="2:11" ht="19.5" customHeight="1">
      <c r="B4" s="33"/>
      <c r="C4" s="68"/>
      <c r="D4" s="69"/>
      <c r="E4" s="68"/>
      <c r="F4" s="69"/>
      <c r="G4" s="68"/>
      <c r="H4" s="69"/>
      <c r="I4" s="73"/>
      <c r="J4" s="74"/>
      <c r="K4" s="48"/>
    </row>
    <row r="5" spans="2:11" ht="30" customHeight="1">
      <c r="B5" s="7" t="s">
        <v>3</v>
      </c>
      <c r="C5" s="9">
        <v>400</v>
      </c>
      <c r="D5" s="11" t="s">
        <v>24</v>
      </c>
      <c r="E5" s="9">
        <v>400</v>
      </c>
      <c r="F5" s="4" t="s">
        <v>24</v>
      </c>
      <c r="G5" s="9">
        <v>500</v>
      </c>
      <c r="H5" s="8" t="s">
        <v>24</v>
      </c>
      <c r="I5" s="22">
        <v>500</v>
      </c>
      <c r="J5" s="8" t="s">
        <v>24</v>
      </c>
      <c r="K5" s="48"/>
    </row>
    <row r="6" spans="2:11" ht="20.25" customHeight="1">
      <c r="B6" s="45" t="s">
        <v>4</v>
      </c>
      <c r="C6" s="43">
        <v>0</v>
      </c>
      <c r="D6" s="18"/>
      <c r="E6" s="43">
        <v>0</v>
      </c>
      <c r="F6" s="17"/>
      <c r="G6" s="43">
        <v>0</v>
      </c>
      <c r="H6" s="17"/>
      <c r="I6" s="23">
        <v>0</v>
      </c>
      <c r="J6" s="10" t="s">
        <v>41</v>
      </c>
      <c r="K6" s="20" t="s">
        <v>42</v>
      </c>
    </row>
    <row r="7" spans="2:11" ht="21" customHeight="1" thickBot="1">
      <c r="B7" s="46"/>
      <c r="C7" s="44"/>
      <c r="D7" s="19" t="s">
        <v>23</v>
      </c>
      <c r="E7" s="44"/>
      <c r="F7" s="19" t="s">
        <v>23</v>
      </c>
      <c r="G7" s="44"/>
      <c r="H7" s="19" t="s">
        <v>23</v>
      </c>
      <c r="I7" s="23">
        <v>0</v>
      </c>
      <c r="J7" s="10" t="s">
        <v>23</v>
      </c>
      <c r="K7" s="21" t="s">
        <v>43</v>
      </c>
    </row>
    <row r="8" spans="2:10" ht="13.5" customHeight="1">
      <c r="B8" s="33" t="s">
        <v>5</v>
      </c>
      <c r="C8" s="34" t="s">
        <v>34</v>
      </c>
      <c r="D8" s="35"/>
      <c r="E8" s="35"/>
      <c r="F8" s="35"/>
      <c r="G8" s="35"/>
      <c r="H8" s="35"/>
      <c r="I8" s="35"/>
      <c r="J8" s="36"/>
    </row>
    <row r="9" spans="2:10" ht="12.75">
      <c r="B9" s="33"/>
      <c r="C9" s="37"/>
      <c r="D9" s="38"/>
      <c r="E9" s="38"/>
      <c r="F9" s="38"/>
      <c r="G9" s="38"/>
      <c r="H9" s="38"/>
      <c r="I9" s="38"/>
      <c r="J9" s="39"/>
    </row>
    <row r="10" spans="2:10" ht="18" customHeight="1">
      <c r="B10" s="33"/>
      <c r="C10" s="40"/>
      <c r="D10" s="41"/>
      <c r="E10" s="41"/>
      <c r="F10" s="41"/>
      <c r="G10" s="41"/>
      <c r="H10" s="41"/>
      <c r="I10" s="41"/>
      <c r="J10" s="42"/>
    </row>
    <row r="11" spans="2:10" ht="30.75" customHeight="1">
      <c r="B11" s="7" t="s">
        <v>6</v>
      </c>
      <c r="C11" s="28"/>
      <c r="D11" s="29"/>
      <c r="E11" s="29"/>
      <c r="F11" s="51"/>
      <c r="G11" s="28" t="s">
        <v>11</v>
      </c>
      <c r="H11" s="29"/>
      <c r="I11" s="29"/>
      <c r="J11" s="30"/>
    </row>
    <row r="12" spans="2:10" ht="12.75">
      <c r="B12" s="33" t="s">
        <v>7</v>
      </c>
      <c r="C12" s="34" t="s">
        <v>33</v>
      </c>
      <c r="D12" s="35"/>
      <c r="E12" s="35"/>
      <c r="F12" s="35"/>
      <c r="G12" s="35"/>
      <c r="H12" s="35"/>
      <c r="I12" s="35"/>
      <c r="J12" s="36"/>
    </row>
    <row r="13" spans="2:10" ht="13.5" customHeight="1">
      <c r="B13" s="33"/>
      <c r="C13" s="40"/>
      <c r="D13" s="41"/>
      <c r="E13" s="41"/>
      <c r="F13" s="41"/>
      <c r="G13" s="41"/>
      <c r="H13" s="41"/>
      <c r="I13" s="41"/>
      <c r="J13" s="42"/>
    </row>
    <row r="14" spans="2:10" ht="13.5" customHeight="1">
      <c r="B14" s="33" t="s">
        <v>8</v>
      </c>
      <c r="C14" s="77" t="s">
        <v>12</v>
      </c>
      <c r="D14" s="78"/>
      <c r="E14" s="78"/>
      <c r="F14" s="78"/>
      <c r="G14" s="78"/>
      <c r="H14" s="78"/>
      <c r="I14" s="78"/>
      <c r="J14" s="79"/>
    </row>
    <row r="15" spans="2:10" ht="7.5" customHeight="1">
      <c r="B15" s="33"/>
      <c r="C15" s="80"/>
      <c r="D15" s="81"/>
      <c r="E15" s="81"/>
      <c r="F15" s="81"/>
      <c r="G15" s="81"/>
      <c r="H15" s="81"/>
      <c r="I15" s="81"/>
      <c r="J15" s="82"/>
    </row>
    <row r="16" spans="2:10" ht="12.75">
      <c r="B16" s="33" t="s">
        <v>9</v>
      </c>
      <c r="C16" s="52" t="s">
        <v>45</v>
      </c>
      <c r="D16" s="53"/>
      <c r="E16" s="53"/>
      <c r="F16" s="53"/>
      <c r="G16" s="53"/>
      <c r="H16" s="53"/>
      <c r="I16" s="53"/>
      <c r="J16" s="54"/>
    </row>
    <row r="17" spans="2:10" ht="7.5" customHeight="1">
      <c r="B17" s="45"/>
      <c r="C17" s="55"/>
      <c r="D17" s="56"/>
      <c r="E17" s="56"/>
      <c r="F17" s="56"/>
      <c r="G17" s="56"/>
      <c r="H17" s="56"/>
      <c r="I17" s="56"/>
      <c r="J17" s="57"/>
    </row>
    <row r="18" spans="2:10" ht="12.75">
      <c r="B18" s="83" t="s">
        <v>10</v>
      </c>
      <c r="C18" s="59"/>
      <c r="D18" s="84"/>
      <c r="E18" s="58" t="s">
        <v>13</v>
      </c>
      <c r="F18" s="59"/>
      <c r="G18" s="59"/>
      <c r="H18" s="59"/>
      <c r="I18" s="59"/>
      <c r="J18" s="60"/>
    </row>
    <row r="19" spans="2:10" ht="7.5" customHeight="1" thickBot="1">
      <c r="B19" s="85"/>
      <c r="C19" s="62"/>
      <c r="D19" s="86"/>
      <c r="E19" s="61"/>
      <c r="F19" s="62"/>
      <c r="G19" s="62"/>
      <c r="H19" s="62"/>
      <c r="I19" s="62"/>
      <c r="J19" s="63"/>
    </row>
    <row r="20" spans="7:10" ht="20.25" customHeight="1">
      <c r="G20" s="2" t="s">
        <v>14</v>
      </c>
      <c r="H20" s="2"/>
      <c r="I20" s="2"/>
      <c r="J20" s="2"/>
    </row>
    <row r="21" spans="2:10" ht="18.75" customHeight="1">
      <c r="B21" s="5" t="s">
        <v>15</v>
      </c>
      <c r="C21" s="31" t="s">
        <v>16</v>
      </c>
      <c r="D21" s="31"/>
      <c r="E21" s="31"/>
      <c r="F21" s="32"/>
      <c r="G21" s="3" t="s">
        <v>17</v>
      </c>
      <c r="H21" s="64"/>
      <c r="I21" s="31"/>
      <c r="J21" s="32"/>
    </row>
    <row r="22" spans="2:10" ht="18.75" customHeight="1">
      <c r="B22" s="5" t="s">
        <v>18</v>
      </c>
      <c r="C22" s="31" t="s">
        <v>20</v>
      </c>
      <c r="D22" s="31"/>
      <c r="E22" s="31"/>
      <c r="F22" s="31"/>
      <c r="G22" s="31"/>
      <c r="H22" s="31"/>
      <c r="I22" s="31"/>
      <c r="J22" s="32"/>
    </row>
    <row r="23" spans="2:10" ht="18.75" customHeight="1">
      <c r="B23" s="6" t="s">
        <v>19</v>
      </c>
      <c r="C23" s="31"/>
      <c r="D23" s="31"/>
      <c r="E23" s="31"/>
      <c r="F23" s="31"/>
      <c r="G23" s="31"/>
      <c r="H23" s="31"/>
      <c r="I23" s="31"/>
      <c r="J23" s="32"/>
    </row>
    <row r="24" spans="5:10" ht="12.75">
      <c r="E24" s="76" t="s">
        <v>35</v>
      </c>
      <c r="F24" s="76"/>
      <c r="G24" s="76"/>
      <c r="H24" s="76"/>
      <c r="I24" s="76"/>
      <c r="J24" s="76"/>
    </row>
    <row r="28" ht="13.5" thickBot="1"/>
    <row r="29" spans="2:12" ht="13.5" thickBot="1">
      <c r="B29" s="13" t="s">
        <v>26</v>
      </c>
      <c r="C29" s="13" t="s">
        <v>27</v>
      </c>
      <c r="E29" s="95" t="s">
        <v>37</v>
      </c>
      <c r="F29" s="95"/>
      <c r="G29" s="49">
        <f>C5*C6+E5*E6+G5*G6+I5*I7+I5*I6</f>
        <v>0</v>
      </c>
      <c r="H29" s="75" t="s">
        <v>38</v>
      </c>
      <c r="L29" s="24"/>
    </row>
    <row r="30" spans="2:12" ht="14.25" thickBot="1">
      <c r="B30" s="14" t="s">
        <v>28</v>
      </c>
      <c r="C30" s="14" t="s">
        <v>46</v>
      </c>
      <c r="E30" s="95"/>
      <c r="F30" s="95"/>
      <c r="G30" s="49"/>
      <c r="H30" s="75"/>
      <c r="L30" s="24"/>
    </row>
    <row r="31" spans="2:12" ht="14.25" thickBot="1">
      <c r="B31" s="14" t="s">
        <v>29</v>
      </c>
      <c r="C31" s="14" t="s">
        <v>47</v>
      </c>
      <c r="E31" s="95" t="s">
        <v>36</v>
      </c>
      <c r="F31" s="95"/>
      <c r="G31" s="50">
        <f>C6+E6+G6+I7+I6</f>
        <v>0</v>
      </c>
      <c r="H31" s="75" t="s">
        <v>40</v>
      </c>
      <c r="L31" s="24"/>
    </row>
    <row r="32" spans="2:12" ht="14.25" thickBot="1">
      <c r="B32" s="15" t="s">
        <v>30</v>
      </c>
      <c r="C32" s="14" t="s">
        <v>50</v>
      </c>
      <c r="E32" s="95"/>
      <c r="F32" s="95"/>
      <c r="G32" s="50"/>
      <c r="H32" s="75"/>
      <c r="L32" s="26"/>
    </row>
    <row r="33" spans="2:12" ht="14.25" thickBot="1">
      <c r="B33" s="14" t="s">
        <v>31</v>
      </c>
      <c r="C33" s="14" t="s">
        <v>48</v>
      </c>
      <c r="E33" s="95" t="s">
        <v>32</v>
      </c>
      <c r="F33" s="95"/>
      <c r="G33" s="94" t="str">
        <f>IF(G31&gt;=10,410,IF(G31&gt;=6,370,IF(G31&gt;=2,300,IF(G31=1,280,"枚数を入力して下さい"))))</f>
        <v>枚数を入力して下さい</v>
      </c>
      <c r="H33" s="87" t="s">
        <v>38</v>
      </c>
      <c r="L33" s="27"/>
    </row>
    <row r="34" spans="5:12" ht="13.5" thickBot="1">
      <c r="E34" s="95"/>
      <c r="F34" s="95"/>
      <c r="G34" s="94"/>
      <c r="H34" s="87"/>
      <c r="L34" s="27"/>
    </row>
    <row r="35" spans="2:7" ht="13.5" thickBot="1">
      <c r="B35" s="25" t="s">
        <v>49</v>
      </c>
      <c r="G35" s="12"/>
    </row>
    <row r="36" spans="5:8" ht="12.75">
      <c r="E36" s="88" t="s">
        <v>39</v>
      </c>
      <c r="F36" s="88"/>
      <c r="G36" s="90">
        <f>IF(G29=0,0,SUM(G29+G33))</f>
        <v>0</v>
      </c>
      <c r="H36" s="92" t="s">
        <v>38</v>
      </c>
    </row>
    <row r="37" spans="5:8" ht="13.5" thickBot="1">
      <c r="E37" s="89"/>
      <c r="F37" s="89"/>
      <c r="G37" s="91"/>
      <c r="H37" s="93"/>
    </row>
  </sheetData>
  <sheetProtection/>
  <mergeCells count="40">
    <mergeCell ref="H33:H34"/>
    <mergeCell ref="E36:F37"/>
    <mergeCell ref="G36:G37"/>
    <mergeCell ref="H36:H37"/>
    <mergeCell ref="G33:G34"/>
    <mergeCell ref="E29:F30"/>
    <mergeCell ref="E31:F32"/>
    <mergeCell ref="E33:F34"/>
    <mergeCell ref="H29:H30"/>
    <mergeCell ref="H31:H32"/>
    <mergeCell ref="E24:J24"/>
    <mergeCell ref="C23:J23"/>
    <mergeCell ref="C14:J15"/>
    <mergeCell ref="B18:D19"/>
    <mergeCell ref="B1:J1"/>
    <mergeCell ref="C3:D4"/>
    <mergeCell ref="E3:F4"/>
    <mergeCell ref="G3:H4"/>
    <mergeCell ref="B3:B4"/>
    <mergeCell ref="I3:J4"/>
    <mergeCell ref="K3:K5"/>
    <mergeCell ref="B12:B13"/>
    <mergeCell ref="G29:G30"/>
    <mergeCell ref="G31:G32"/>
    <mergeCell ref="B14:B15"/>
    <mergeCell ref="C11:F11"/>
    <mergeCell ref="B16:B17"/>
    <mergeCell ref="C16:J17"/>
    <mergeCell ref="E18:J19"/>
    <mergeCell ref="H21:J21"/>
    <mergeCell ref="G11:J11"/>
    <mergeCell ref="C21:F21"/>
    <mergeCell ref="C22:J22"/>
    <mergeCell ref="B8:B10"/>
    <mergeCell ref="C8:J10"/>
    <mergeCell ref="C6:C7"/>
    <mergeCell ref="E6:E7"/>
    <mergeCell ref="G6:G7"/>
    <mergeCell ref="B6:B7"/>
    <mergeCell ref="C12:J13"/>
  </mergeCells>
  <dataValidations count="12">
    <dataValidation type="whole" operator="equal" allowBlank="1" showInputMessage="1" showErrorMessage="1" errorTitle="エラー" error="金額の変更はできません。" imeMode="off" sqref="E5 C5">
      <formula1>400</formula1>
    </dataValidation>
    <dataValidation type="whole" allowBlank="1" showInputMessage="1" showErrorMessage="1" errorTitle="エラー" error="金額の変更はできません。" imeMode="off" sqref="G5">
      <formula1>500</formula1>
      <formula2>500</formula2>
    </dataValidation>
    <dataValidation type="custom" operator="equal" allowBlank="1" showInputMessage="1" showErrorMessage="1" errorTitle="エラー" error="送料の変更はできません" sqref="C30">
      <formula1>"120円"</formula1>
    </dataValidation>
    <dataValidation type="custom" operator="equal" allowBlank="1" showInputMessage="1" showErrorMessage="1" errorTitle="エラー" error="送料の変更はできません" sqref="C31">
      <formula1>"140円"</formula1>
    </dataValidation>
    <dataValidation type="custom" allowBlank="1" showInputMessage="1" showErrorMessage="1" errorTitle="エラー" error="送料の変更はできません。" sqref="C33">
      <formula1>"250円"</formula1>
    </dataValidation>
    <dataValidation type="custom" allowBlank="1" showInputMessage="1" showErrorMessage="1" errorTitle="エラー" error="変更はできません" sqref="G33:G34 L33:L34">
      <formula1>IF(G31&gt;=10,250,IF(G31&gt;=6,205,IF(G31&gt;=2,140,IF(G31=1,120,"枚数を入力して下さい"))))</formula1>
    </dataValidation>
    <dataValidation type="custom" allowBlank="1" showInputMessage="1" showErrorMessage="1" errorTitle="エラー" error="変更はできません" sqref="G36:G37">
      <formula1>IF(G29=0,0,SUM(G29+G33))</formula1>
    </dataValidation>
    <dataValidation type="whole" operator="greaterThanOrEqual" showInputMessage="1" showErrorMessage="1" errorTitle="エラー" error="数字以外の文字は入力できません" sqref="C6 E6 G6 I6:I7">
      <formula1>0</formula1>
    </dataValidation>
    <dataValidation type="whole" operator="greaterThanOrEqual" allowBlank="1" showInputMessage="1" showErrorMessage="1" errorTitle="エラー" error="変更はできません" sqref="G31:G32">
      <formula1>0</formula1>
    </dataValidation>
    <dataValidation type="whole" operator="equal" allowBlank="1" showInputMessage="1" showErrorMessage="1" errorTitle="エラー" error="金額の変更はできません。" imeMode="off" sqref="I5">
      <formula1>500</formula1>
    </dataValidation>
    <dataValidation type="custom" allowBlank="1" showInputMessage="1" showErrorMessage="1" sqref="G29:G30">
      <formula1>C5*C6+E5*E6+G5*G6+I5*I7+I5*I6</formula1>
    </dataValidation>
    <dataValidation type="custom" allowBlank="1" showInputMessage="1" showErrorMessage="1" errorTitle="エラー" error="送料の変更はできません。" sqref="C32">
      <formula1>"205円"</formula1>
    </dataValidation>
  </dataValidations>
  <printOptions/>
  <pageMargins left="0.5" right="0.31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mmiyazaki</dc:creator>
  <cp:keywords/>
  <dc:description/>
  <cp:lastModifiedBy>羽田</cp:lastModifiedBy>
  <cp:lastPrinted>2019-05-07T02:31:28Z</cp:lastPrinted>
  <dcterms:created xsi:type="dcterms:W3CDTF">2011-04-11T05:06:56Z</dcterms:created>
  <dcterms:modified xsi:type="dcterms:W3CDTF">2019-10-06T12:14:05Z</dcterms:modified>
  <cp:category/>
  <cp:version/>
  <cp:contentType/>
  <cp:contentStatus/>
</cp:coreProperties>
</file>